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gonzalez\Desktop\ANGIE\SIRET\2025\1er Trim. 2025 Inf.Financ.Trimestral (PUBLICACION)\"/>
    </mc:Choice>
  </mc:AlternateContent>
  <bookViews>
    <workbookView xWindow="11430" yWindow="0" windowWidth="11715" windowHeight="12330" tabRatio="885"/>
  </bookViews>
  <sheets>
    <sheet name="CA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4" l="1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31" i="4" l="1"/>
  <c r="G31" i="4" s="1"/>
  <c r="F67" i="4" l="1"/>
  <c r="E67" i="4"/>
  <c r="C67" i="4"/>
  <c r="B67" i="4"/>
  <c r="D65" i="4"/>
  <c r="G65" i="4" s="1"/>
  <c r="D61" i="4"/>
  <c r="G61" i="4" s="1"/>
  <c r="D63" i="4"/>
  <c r="G63" i="4" s="1"/>
  <c r="D59" i="4"/>
  <c r="G59" i="4" s="1"/>
  <c r="D57" i="4"/>
  <c r="G57" i="4" s="1"/>
  <c r="D55" i="4"/>
  <c r="G55" i="4" s="1"/>
  <c r="D53" i="4"/>
  <c r="G53" i="4" s="1"/>
  <c r="D51" i="4"/>
  <c r="G51" i="4" s="1"/>
  <c r="G67" i="4" s="1"/>
  <c r="F44" i="4"/>
  <c r="E44" i="4"/>
  <c r="D42" i="4"/>
  <c r="G42" i="4" s="1"/>
  <c r="D41" i="4"/>
  <c r="G41" i="4" s="1"/>
  <c r="D40" i="4"/>
  <c r="G40" i="4" s="1"/>
  <c r="D39" i="4"/>
  <c r="G39" i="4" s="1"/>
  <c r="C44" i="4"/>
  <c r="B44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32" i="4"/>
  <c r="E32" i="4"/>
  <c r="C32" i="4"/>
  <c r="B32" i="4"/>
  <c r="D67" i="4" l="1"/>
  <c r="G44" i="4"/>
  <c r="D44" i="4"/>
  <c r="G32" i="4"/>
  <c r="D32" i="4"/>
</calcChain>
</file>

<file path=xl/sharedStrings.xml><?xml version="1.0" encoding="utf-8"?>
<sst xmlns="http://schemas.openxmlformats.org/spreadsheetml/2006/main" count="75" uniqueCount="55">
  <si>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</si>
  <si>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</si>
  <si>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</si>
  <si>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</si>
  <si>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</si>
  <si>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</si>
  <si>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</si>
  <si>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</si>
  <si>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</si>
  <si>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</si>
  <si>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</si>
  <si>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</si>
  <si>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</si>
  <si>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</si>
  <si>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</si>
  <si>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</si>
  <si>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</si>
  <si>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</si>
  <si>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</si>
  <si>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</si>
  <si>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</si>
  <si>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</si>
  <si>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31111M260010000 H. AYUNTAMIENTO</t>
  </si>
  <si>
    <t>31111M260020000 PRESIDENCIA MUNICIPAL</t>
  </si>
  <si>
    <t>31111M260030100 SECRETARIA DEL H. AYUNTA</t>
  </si>
  <si>
    <t>31111M260030200 DIRECCION DE FISCALIZACI</t>
  </si>
  <si>
    <t>31111M260030300 DIRECCION DE PROTECCION</t>
  </si>
  <si>
    <t>31111M260040000 JUZGADO MUNICIPAL</t>
  </si>
  <si>
    <t>31111M260050000 TESORERIA MUNICIPAL</t>
  </si>
  <si>
    <t>31111M260060000 CONTRALORIA MUNICIPAL</t>
  </si>
  <si>
    <t>31111M260070000 DIRECCION GENERAL DE SEG</t>
  </si>
  <si>
    <t>31111M260080000 DIR GENERAL DE DESARROLL</t>
  </si>
  <si>
    <t>31111M260090100 DIR GRAL BIENESTAR Y DES</t>
  </si>
  <si>
    <t>31111M260090200 DIR DE LA COMISION MUNIC</t>
  </si>
  <si>
    <t>31111M260100100 DIR GRAL SERVICIOS PUBLI</t>
  </si>
  <si>
    <t>31111M260110000 DIRECCION GENERAL DE OBR</t>
  </si>
  <si>
    <t>31111M260120100 OFICIALIA MAYOR</t>
  </si>
  <si>
    <t>31111M260120201 DIRECCION DE RECURSOS MA</t>
  </si>
  <si>
    <t>31111M260120300 DIR TECNOLOGIA DE LA INF</t>
  </si>
  <si>
    <t>31111M260120400 DIR RECURSOS HUMANOS</t>
  </si>
  <si>
    <t>31111M260130000 DIRECCION GENERAL DE COM</t>
  </si>
  <si>
    <t>31111M260140000 DIRECCION GENERAL DE MOV</t>
  </si>
  <si>
    <t>31111M260150000 DIR GRAL DE ORDENAMIENTO</t>
  </si>
  <si>
    <t>31111M260160000 DIR GRAL DE GESTION FINA</t>
  </si>
  <si>
    <t>31111M260900100 DESARROLLO INTEGRAL DE L</t>
  </si>
  <si>
    <t>31111M260900200 INT SALMAN PRA PERSONAS</t>
  </si>
  <si>
    <t>31111M260900300 INSTITUTO MUNICIPAL DE P</t>
  </si>
  <si>
    <t>31111M260900400 INSTITUTO DE LA MUJER</t>
  </si>
  <si>
    <t>Municipio de Salamanca, Guanajuato.
Estado Analítico del Ejercicio del Presupuesto de Egresos
Clasificación Administrativa
Del 1 de Enero al 31 de Marzo de 2025
(Cifras en Pesos)</t>
  </si>
  <si>
    <t xml:space="preserve">              ___________________________________________________</t>
  </si>
  <si>
    <t>_________________________________________________</t>
  </si>
  <si>
    <t xml:space="preserve">                     C.P. Pedro Rojas Buenrrostro</t>
  </si>
  <si>
    <t>Lic. Julio César Ernesto Prieto Gallardo</t>
  </si>
  <si>
    <t xml:space="preserve">                            Tesorero Municipal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</si>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</sst>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7" fillId="2" borderId="6" xfId="9" applyFont="1" applyFill="1" applyBorder="1" applyAlignment="1">
      <alignment vertical="center"/>
    </xf>
    <xf numFmtId="0" fontId="7" fillId="2" borderId="7" xfId="9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horizontal="center"/>
      <protection locked="0"/>
    </xf>
    <xf numFmtId="0" fontId="1" fillId="0" borderId="9" xfId="9" applyFont="1" applyBorder="1" applyAlignment="1">
      <alignment horizontal="left" vertical="center" indent="1"/>
    </xf>
    <xf numFmtId="0" fontId="1" fillId="0" borderId="9" xfId="0" applyFont="1" applyBorder="1" applyAlignment="1" applyProtection="1">
      <alignment horizontal="left" indent="1"/>
      <protection locked="0"/>
    </xf>
    <xf numFmtId="0" fontId="1" fillId="0" borderId="7" xfId="0" applyFont="1" applyBorder="1" applyAlignment="1" applyProtection="1">
      <alignment horizontal="left" indent="1"/>
      <protection locked="0"/>
    </xf>
    <xf numFmtId="0" fontId="7" fillId="2" borderId="3" xfId="9" applyFont="1" applyFill="1" applyBorder="1" applyAlignment="1" applyProtection="1">
      <alignment horizontal="centerContinuous" vertical="center" wrapText="1"/>
      <protection locked="0"/>
    </xf>
    <xf numFmtId="0" fontId="5" fillId="2" borderId="4" xfId="9" applyFont="1" applyFill="1" applyBorder="1" applyAlignment="1" applyProtection="1">
      <alignment horizontal="centerContinuous" vertical="center" wrapText="1"/>
      <protection locked="0"/>
    </xf>
    <xf numFmtId="0" fontId="7" fillId="2" borderId="4" xfId="9" applyFont="1" applyFill="1" applyBorder="1" applyAlignment="1" applyProtection="1">
      <alignment horizontal="centerContinuous" vertical="center" wrapText="1"/>
      <protection locked="0"/>
    </xf>
    <xf numFmtId="0" fontId="5" fillId="2" borderId="5" xfId="9" applyFont="1" applyFill="1" applyBorder="1" applyAlignment="1" applyProtection="1">
      <alignment horizontal="centerContinuous" vertical="center" wrapText="1"/>
      <protection locked="0"/>
    </xf>
    <xf numFmtId="4" fontId="7" fillId="2" borderId="2" xfId="9" applyNumberFormat="1" applyFont="1" applyFill="1" applyBorder="1" applyAlignment="1">
      <alignment horizontal="center" vertical="center" wrapText="1"/>
    </xf>
    <xf numFmtId="4" fontId="1" fillId="0" borderId="6" xfId="9" applyNumberFormat="1" applyFont="1" applyBorder="1" applyAlignment="1">
      <alignment horizontal="center" vertical="center" wrapText="1"/>
    </xf>
    <xf numFmtId="4" fontId="1" fillId="0" borderId="9" xfId="0" applyNumberFormat="1" applyFont="1" applyBorder="1" applyProtection="1">
      <protection locked="0"/>
    </xf>
    <xf numFmtId="4" fontId="7" fillId="0" borderId="2" xfId="0" applyNumberFormat="1" applyFont="1" applyBorder="1" applyProtection="1">
      <protection locked="0"/>
    </xf>
    <xf numFmtId="4" fontId="1" fillId="0" borderId="0" xfId="9" applyNumberFormat="1" applyFont="1" applyBorder="1" applyAlignment="1">
      <alignment horizontal="center" vertical="center" wrapText="1"/>
    </xf>
    <xf numFmtId="4" fontId="1" fillId="0" borderId="0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4" fontId="1" fillId="0" borderId="10" xfId="0" applyNumberFormat="1" applyFont="1" applyBorder="1" applyProtection="1">
      <protection locked="0"/>
    </xf>
    <xf numFmtId="4" fontId="7" fillId="0" borderId="5" xfId="0" applyNumberFormat="1" applyFont="1" applyBorder="1" applyProtection="1">
      <protection locked="0"/>
    </xf>
    <xf numFmtId="0" fontId="7" fillId="2" borderId="9" xfId="9" applyFont="1" applyFill="1" applyBorder="1" applyAlignment="1">
      <alignment horizontal="center" vertical="center"/>
    </xf>
    <xf numFmtId="0" fontId="7" fillId="0" borderId="9" xfId="9" applyFont="1" applyBorder="1" applyAlignment="1">
      <alignment vertical="center"/>
    </xf>
    <xf numFmtId="0" fontId="8" fillId="0" borderId="9" xfId="0" applyFont="1" applyBorder="1" applyAlignment="1" applyProtection="1">
      <alignment horizontal="left" indent="1"/>
      <protection locked="0"/>
    </xf>
    <xf numFmtId="0" fontId="7" fillId="0" borderId="0" xfId="9" applyFont="1" applyBorder="1" applyAlignment="1">
      <alignment horizontal="center" vertical="center" wrapText="1"/>
    </xf>
    <xf numFmtId="0" fontId="7" fillId="0" borderId="6" xfId="9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left" wrapText="1" indent="1"/>
      <protection locked="0"/>
    </xf>
    <xf numFmtId="4" fontId="1" fillId="0" borderId="10" xfId="9" applyNumberFormat="1" applyFont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1" xfId="9" applyNumberFormat="1" applyFont="1" applyFill="1" applyBorder="1" applyAlignment="1">
      <alignment horizontal="center" vertical="center" wrapText="1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0" fontId="7" fillId="2" borderId="12" xfId="9" applyFont="1" applyFill="1" applyBorder="1" applyAlignment="1" applyProtection="1">
      <alignment horizontal="center" vertical="center" wrapText="1"/>
      <protection locked="0"/>
    </xf>
    <xf numFmtId="0" fontId="7" fillId="2" borderId="13" xfId="9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tabSelected="1" workbookViewId="0">
      <selection activeCell="A72" sqref="A72:XFD73"/>
    </sheetView>
  </sheetViews>
  <sheetFormatPr baseColWidth="10" defaultColWidth="12" defaultRowHeight="11.25" x14ac:dyDescent="0.2"/>
  <cols>
    <col min="1" max="1" width="68.33203125" style="1" customWidth="1"/>
    <col min="2" max="6" width="18.33203125" style="1" customWidth="1"/>
    <col min="7" max="7" width="19.33203125" style="1" customWidth="1"/>
    <col min="8" max="16384" width="12" style="1"/>
  </cols>
  <sheetData>
    <row r="1" spans="1:7" ht="74.25" customHeight="1" thickBot="1" x14ac:dyDescent="0.25">
      <c r="A1" s="32" t="s">
        <v>48</v>
      </c>
      <c r="B1" s="33"/>
      <c r="C1" s="33"/>
      <c r="D1" s="33"/>
      <c r="E1" s="33"/>
      <c r="F1" s="33"/>
      <c r="G1" s="34"/>
    </row>
    <row r="2" spans="1:7" ht="15" customHeight="1" thickBot="1" x14ac:dyDescent="0.25">
      <c r="A2" s="3"/>
      <c r="B2" s="9" t="s">
        <v>15</v>
      </c>
      <c r="C2" s="10"/>
      <c r="D2" s="11"/>
      <c r="E2" s="10"/>
      <c r="F2" s="12"/>
      <c r="G2" s="30" t="s">
        <v>14</v>
      </c>
    </row>
    <row r="3" spans="1:7" ht="27.75" customHeight="1" thickBot="1" x14ac:dyDescent="0.25">
      <c r="A3" s="4" t="s">
        <v>9</v>
      </c>
      <c r="B3" s="13" t="s">
        <v>10</v>
      </c>
      <c r="C3" s="13" t="s">
        <v>16</v>
      </c>
      <c r="D3" s="13" t="s">
        <v>11</v>
      </c>
      <c r="E3" s="13" t="s">
        <v>12</v>
      </c>
      <c r="F3" s="13" t="s">
        <v>13</v>
      </c>
      <c r="G3" s="31"/>
    </row>
    <row r="4" spans="1:7" ht="12.75" x14ac:dyDescent="0.2">
      <c r="A4" s="6"/>
      <c r="B4" s="14"/>
      <c r="C4" s="17"/>
      <c r="D4" s="14"/>
      <c r="E4" s="17"/>
      <c r="F4" s="14"/>
      <c r="G4" s="29"/>
    </row>
    <row r="5" spans="1:7" ht="12.75" x14ac:dyDescent="0.2">
      <c r="A5" s="7" t="s">
        <v>22</v>
      </c>
      <c r="B5" s="15">
        <v>16276527.720000001</v>
      </c>
      <c r="C5" s="18">
        <v>0</v>
      </c>
      <c r="D5" s="15">
        <f>B5+C5</f>
        <v>16276527.720000001</v>
      </c>
      <c r="E5" s="18">
        <v>2575716.2599999998</v>
      </c>
      <c r="F5" s="15">
        <v>2575716.2599999998</v>
      </c>
      <c r="G5" s="20">
        <f>D5-E5</f>
        <v>13700811.460000001</v>
      </c>
    </row>
    <row r="6" spans="1:7" ht="12.75" x14ac:dyDescent="0.2">
      <c r="A6" s="7" t="s">
        <v>23</v>
      </c>
      <c r="B6" s="15">
        <v>34222815.5</v>
      </c>
      <c r="C6" s="18">
        <v>204921.52</v>
      </c>
      <c r="D6" s="15">
        <f t="shared" ref="D6:D11" si="0">B6+C6</f>
        <v>34427737.020000003</v>
      </c>
      <c r="E6" s="18">
        <v>6508547.9000000004</v>
      </c>
      <c r="F6" s="15">
        <v>6173771.9000000004</v>
      </c>
      <c r="G6" s="20">
        <f t="shared" ref="G6:G11" si="1">D6-E6</f>
        <v>27919189.120000005</v>
      </c>
    </row>
    <row r="7" spans="1:7" ht="12.75" x14ac:dyDescent="0.2">
      <c r="A7" s="7" t="s">
        <v>24</v>
      </c>
      <c r="B7" s="15">
        <v>19893476.16</v>
      </c>
      <c r="C7" s="18">
        <v>7308</v>
      </c>
      <c r="D7" s="15">
        <f t="shared" si="0"/>
        <v>19900784.16</v>
      </c>
      <c r="E7" s="18">
        <v>2177790.81</v>
      </c>
      <c r="F7" s="15">
        <v>2177790.81</v>
      </c>
      <c r="G7" s="20">
        <f t="shared" si="1"/>
        <v>17722993.350000001</v>
      </c>
    </row>
    <row r="8" spans="1:7" ht="12.75" x14ac:dyDescent="0.2">
      <c r="A8" s="7" t="s">
        <v>25</v>
      </c>
      <c r="B8" s="15">
        <v>5920989.8200000003</v>
      </c>
      <c r="C8" s="18">
        <v>0</v>
      </c>
      <c r="D8" s="15">
        <f t="shared" si="0"/>
        <v>5920989.8200000003</v>
      </c>
      <c r="E8" s="18">
        <v>840709.58</v>
      </c>
      <c r="F8" s="15">
        <v>840709.58</v>
      </c>
      <c r="G8" s="20">
        <f t="shared" si="1"/>
        <v>5080280.24</v>
      </c>
    </row>
    <row r="9" spans="1:7" ht="12.75" x14ac:dyDescent="0.2">
      <c r="A9" s="7" t="s">
        <v>26</v>
      </c>
      <c r="B9" s="15">
        <v>8448077.5999999996</v>
      </c>
      <c r="C9" s="18">
        <v>0</v>
      </c>
      <c r="D9" s="15">
        <f t="shared" si="0"/>
        <v>8448077.5999999996</v>
      </c>
      <c r="E9" s="18">
        <v>1470814.52</v>
      </c>
      <c r="F9" s="15">
        <v>1470814.52</v>
      </c>
      <c r="G9" s="20">
        <f t="shared" si="1"/>
        <v>6977263.0800000001</v>
      </c>
    </row>
    <row r="10" spans="1:7" ht="12.75" x14ac:dyDescent="0.2">
      <c r="A10" s="7" t="s">
        <v>27</v>
      </c>
      <c r="B10" s="15">
        <v>1039648.37</v>
      </c>
      <c r="C10" s="18">
        <v>0</v>
      </c>
      <c r="D10" s="15">
        <f t="shared" si="0"/>
        <v>1039648.37</v>
      </c>
      <c r="E10" s="18">
        <v>172787.18</v>
      </c>
      <c r="F10" s="15">
        <v>172787.18</v>
      </c>
      <c r="G10" s="20">
        <f t="shared" si="1"/>
        <v>866861.19</v>
      </c>
    </row>
    <row r="11" spans="1:7" ht="12.75" x14ac:dyDescent="0.2">
      <c r="A11" s="7" t="s">
        <v>28</v>
      </c>
      <c r="B11" s="15">
        <v>108085777.55</v>
      </c>
      <c r="C11" s="18">
        <v>434112.94</v>
      </c>
      <c r="D11" s="15">
        <f t="shared" si="0"/>
        <v>108519890.48999999</v>
      </c>
      <c r="E11" s="18">
        <v>27187429.48</v>
      </c>
      <c r="F11" s="15">
        <v>27183629.48</v>
      </c>
      <c r="G11" s="20">
        <f t="shared" si="1"/>
        <v>81332461.00999999</v>
      </c>
    </row>
    <row r="12" spans="1:7" ht="12.75" x14ac:dyDescent="0.2">
      <c r="A12" s="7" t="s">
        <v>29</v>
      </c>
      <c r="B12" s="15">
        <v>7747800.04</v>
      </c>
      <c r="C12" s="18">
        <v>0</v>
      </c>
      <c r="D12" s="15">
        <f t="shared" ref="D12" si="2">B12+C12</f>
        <v>7747800.04</v>
      </c>
      <c r="E12" s="18">
        <v>1271155.3600000001</v>
      </c>
      <c r="F12" s="15">
        <v>1271155.3600000001</v>
      </c>
      <c r="G12" s="20">
        <f t="shared" ref="G12" si="3">D12-E12</f>
        <v>6476644.6799999997</v>
      </c>
    </row>
    <row r="13" spans="1:7" ht="12.75" x14ac:dyDescent="0.2">
      <c r="A13" s="7" t="s">
        <v>30</v>
      </c>
      <c r="B13" s="15">
        <v>154817194.06</v>
      </c>
      <c r="C13" s="18">
        <v>18168473.199999999</v>
      </c>
      <c r="D13" s="15">
        <f t="shared" ref="D13" si="4">B13+C13</f>
        <v>172985667.25999999</v>
      </c>
      <c r="E13" s="18">
        <v>25968333.760000002</v>
      </c>
      <c r="F13" s="15">
        <v>25700506.789999999</v>
      </c>
      <c r="G13" s="20">
        <f t="shared" ref="G13" si="5">D13-E13</f>
        <v>147017333.5</v>
      </c>
    </row>
    <row r="14" spans="1:7" ht="12.75" x14ac:dyDescent="0.2">
      <c r="A14" s="7" t="s">
        <v>31</v>
      </c>
      <c r="B14" s="15">
        <v>15378815.34</v>
      </c>
      <c r="C14" s="18">
        <v>0</v>
      </c>
      <c r="D14" s="15">
        <f t="shared" ref="D14" si="6">B14+C14</f>
        <v>15378815.34</v>
      </c>
      <c r="E14" s="18">
        <v>1247498.1299999999</v>
      </c>
      <c r="F14" s="15">
        <v>1244725.05</v>
      </c>
      <c r="G14" s="20">
        <f t="shared" ref="G14" si="7">D14-E14</f>
        <v>14131317.210000001</v>
      </c>
    </row>
    <row r="15" spans="1:7" ht="12.75" x14ac:dyDescent="0.2">
      <c r="A15" s="7" t="s">
        <v>32</v>
      </c>
      <c r="B15" s="15">
        <v>60551431.93</v>
      </c>
      <c r="C15" s="18">
        <v>11494804</v>
      </c>
      <c r="D15" s="15">
        <f t="shared" ref="D15" si="8">B15+C15</f>
        <v>72046235.930000007</v>
      </c>
      <c r="E15" s="18">
        <v>3825159.71</v>
      </c>
      <c r="F15" s="15">
        <v>3825159.71</v>
      </c>
      <c r="G15" s="20">
        <f t="shared" ref="G15" si="9">D15-E15</f>
        <v>68221076.220000014</v>
      </c>
    </row>
    <row r="16" spans="1:7" ht="12.75" x14ac:dyDescent="0.2">
      <c r="A16" s="7" t="s">
        <v>33</v>
      </c>
      <c r="B16" s="15">
        <v>12512516.220000001</v>
      </c>
      <c r="C16" s="18">
        <v>0</v>
      </c>
      <c r="D16" s="15">
        <f t="shared" ref="D16" si="10">B16+C16</f>
        <v>12512516.220000001</v>
      </c>
      <c r="E16" s="18">
        <v>1912974.27</v>
      </c>
      <c r="F16" s="15">
        <v>1764304.27</v>
      </c>
      <c r="G16" s="20">
        <f t="shared" ref="G16" si="11">D16-E16</f>
        <v>10599541.950000001</v>
      </c>
    </row>
    <row r="17" spans="1:7" ht="12.75" x14ac:dyDescent="0.2">
      <c r="A17" s="7" t="s">
        <v>34</v>
      </c>
      <c r="B17" s="15">
        <v>140112457</v>
      </c>
      <c r="C17" s="18">
        <v>7090826.79</v>
      </c>
      <c r="D17" s="15">
        <f t="shared" ref="D17" si="12">B17+C17</f>
        <v>147203283.78999999</v>
      </c>
      <c r="E17" s="18">
        <v>28502779.289999999</v>
      </c>
      <c r="F17" s="15">
        <v>27526579.100000001</v>
      </c>
      <c r="G17" s="20">
        <f t="shared" ref="G17" si="13">D17-E17</f>
        <v>118700504.5</v>
      </c>
    </row>
    <row r="18" spans="1:7" ht="12.75" x14ac:dyDescent="0.2">
      <c r="A18" s="7" t="s">
        <v>35</v>
      </c>
      <c r="B18" s="15">
        <v>190397935.63</v>
      </c>
      <c r="C18" s="18">
        <v>102578056.01000001</v>
      </c>
      <c r="D18" s="15">
        <f t="shared" ref="D18" si="14">B18+C18</f>
        <v>292975991.63999999</v>
      </c>
      <c r="E18" s="18">
        <v>64098254.729999997</v>
      </c>
      <c r="F18" s="15">
        <v>64094039.729999997</v>
      </c>
      <c r="G18" s="20">
        <f t="shared" ref="G18" si="15">D18-E18</f>
        <v>228877736.91</v>
      </c>
    </row>
    <row r="19" spans="1:7" ht="12.75" x14ac:dyDescent="0.2">
      <c r="A19" s="7" t="s">
        <v>36</v>
      </c>
      <c r="B19" s="15">
        <v>10873027.130000001</v>
      </c>
      <c r="C19" s="18">
        <v>396280</v>
      </c>
      <c r="D19" s="15">
        <f t="shared" ref="D19" si="16">B19+C19</f>
        <v>11269307.130000001</v>
      </c>
      <c r="E19" s="18">
        <v>1782610.2</v>
      </c>
      <c r="F19" s="15">
        <v>1782610.2</v>
      </c>
      <c r="G19" s="20">
        <f t="shared" ref="G19" si="17">D19-E19</f>
        <v>9486696.9300000016</v>
      </c>
    </row>
    <row r="20" spans="1:7" ht="12.75" x14ac:dyDescent="0.2">
      <c r="A20" s="7" t="s">
        <v>37</v>
      </c>
      <c r="B20" s="15">
        <v>89652960.030000001</v>
      </c>
      <c r="C20" s="18">
        <v>-560593.97</v>
      </c>
      <c r="D20" s="15">
        <f t="shared" ref="D20" si="18">B20+C20</f>
        <v>89092366.060000002</v>
      </c>
      <c r="E20" s="18">
        <v>15488340.710000001</v>
      </c>
      <c r="F20" s="15">
        <v>14197732.66</v>
      </c>
      <c r="G20" s="20">
        <f t="shared" ref="G20" si="19">D20-E20</f>
        <v>73604025.349999994</v>
      </c>
    </row>
    <row r="21" spans="1:7" ht="12.75" x14ac:dyDescent="0.2">
      <c r="A21" s="7" t="s">
        <v>38</v>
      </c>
      <c r="B21" s="15">
        <v>14387973.630000001</v>
      </c>
      <c r="C21" s="18">
        <v>922380</v>
      </c>
      <c r="D21" s="15">
        <f t="shared" ref="D21" si="20">B21+C21</f>
        <v>15310353.630000001</v>
      </c>
      <c r="E21" s="18">
        <v>1378677.72</v>
      </c>
      <c r="F21" s="15">
        <v>1375290.91</v>
      </c>
      <c r="G21" s="20">
        <f t="shared" ref="G21" si="21">D21-E21</f>
        <v>13931675.91</v>
      </c>
    </row>
    <row r="22" spans="1:7" ht="12.75" x14ac:dyDescent="0.2">
      <c r="A22" s="7" t="s">
        <v>39</v>
      </c>
      <c r="B22" s="15">
        <v>29118097.59</v>
      </c>
      <c r="C22" s="18">
        <v>0</v>
      </c>
      <c r="D22" s="15">
        <f t="shared" ref="D22" si="22">B22+C22</f>
        <v>29118097.59</v>
      </c>
      <c r="E22" s="18">
        <v>5411185.2199999997</v>
      </c>
      <c r="F22" s="15">
        <v>5411185.2199999997</v>
      </c>
      <c r="G22" s="20">
        <f t="shared" ref="G22" si="23">D22-E22</f>
        <v>23706912.370000001</v>
      </c>
    </row>
    <row r="23" spans="1:7" ht="12.75" x14ac:dyDescent="0.2">
      <c r="A23" s="7" t="s">
        <v>40</v>
      </c>
      <c r="B23" s="15">
        <v>15758314.199999999</v>
      </c>
      <c r="C23" s="18">
        <v>91674.8</v>
      </c>
      <c r="D23" s="15">
        <f t="shared" ref="D23" si="24">B23+C23</f>
        <v>15849989</v>
      </c>
      <c r="E23" s="18">
        <v>1272219.07</v>
      </c>
      <c r="F23" s="15">
        <v>1147356.67</v>
      </c>
      <c r="G23" s="20">
        <f t="shared" ref="G23" si="25">D23-E23</f>
        <v>14577769.93</v>
      </c>
    </row>
    <row r="24" spans="1:7" ht="12.75" x14ac:dyDescent="0.2">
      <c r="A24" s="7" t="s">
        <v>41</v>
      </c>
      <c r="B24" s="15">
        <v>45840872.200000003</v>
      </c>
      <c r="C24" s="18">
        <v>5409813.21</v>
      </c>
      <c r="D24" s="15">
        <f t="shared" ref="D24" si="26">B24+C24</f>
        <v>51250685.410000004</v>
      </c>
      <c r="E24" s="18">
        <v>9253275.2899999991</v>
      </c>
      <c r="F24" s="15">
        <v>9253275.2899999991</v>
      </c>
      <c r="G24" s="20">
        <f t="shared" ref="G24" si="27">D24-E24</f>
        <v>41997410.120000005</v>
      </c>
    </row>
    <row r="25" spans="1:7" ht="12.75" x14ac:dyDescent="0.2">
      <c r="A25" s="7" t="s">
        <v>42</v>
      </c>
      <c r="B25" s="15">
        <v>32004305.52</v>
      </c>
      <c r="C25" s="18">
        <v>7888</v>
      </c>
      <c r="D25" s="15">
        <f t="shared" ref="D25" si="28">B25+C25</f>
        <v>32012193.52</v>
      </c>
      <c r="E25" s="18">
        <v>2810293.66</v>
      </c>
      <c r="F25" s="15">
        <v>2805243.66</v>
      </c>
      <c r="G25" s="20">
        <f t="shared" ref="G25" si="29">D25-E25</f>
        <v>29201899.859999999</v>
      </c>
    </row>
    <row r="26" spans="1:7" ht="12.75" x14ac:dyDescent="0.2">
      <c r="A26" s="7" t="s">
        <v>43</v>
      </c>
      <c r="B26" s="15">
        <v>2640874.4300000002</v>
      </c>
      <c r="C26" s="18">
        <v>0</v>
      </c>
      <c r="D26" s="15">
        <f t="shared" ref="D26" si="30">B26+C26</f>
        <v>2640874.4300000002</v>
      </c>
      <c r="E26" s="18">
        <v>385130.2</v>
      </c>
      <c r="F26" s="15">
        <v>385130.2</v>
      </c>
      <c r="G26" s="20">
        <f t="shared" ref="G26" si="31">D26-E26</f>
        <v>2255744.23</v>
      </c>
    </row>
    <row r="27" spans="1:7" ht="12.75" x14ac:dyDescent="0.2">
      <c r="A27" s="7" t="s">
        <v>44</v>
      </c>
      <c r="B27" s="15">
        <v>75609671.730000004</v>
      </c>
      <c r="C27" s="18">
        <v>0</v>
      </c>
      <c r="D27" s="15">
        <f t="shared" ref="D27" si="32">B27+C27</f>
        <v>75609671.730000004</v>
      </c>
      <c r="E27" s="18">
        <v>19509129.75</v>
      </c>
      <c r="F27" s="15">
        <v>19509129.75</v>
      </c>
      <c r="G27" s="20">
        <f t="shared" ref="G27" si="33">D27-E27</f>
        <v>56100541.980000004</v>
      </c>
    </row>
    <row r="28" spans="1:7" ht="12.75" x14ac:dyDescent="0.2">
      <c r="A28" s="7" t="s">
        <v>45</v>
      </c>
      <c r="B28" s="15">
        <v>6535072.0099999998</v>
      </c>
      <c r="C28" s="18">
        <v>0</v>
      </c>
      <c r="D28" s="15">
        <f t="shared" ref="D28" si="34">B28+C28</f>
        <v>6535072.0099999998</v>
      </c>
      <c r="E28" s="18">
        <v>1200000</v>
      </c>
      <c r="F28" s="15">
        <v>1200000</v>
      </c>
      <c r="G28" s="20">
        <f t="shared" ref="G28" si="35">D28-E28</f>
        <v>5335072.01</v>
      </c>
    </row>
    <row r="29" spans="1:7" ht="12.75" x14ac:dyDescent="0.2">
      <c r="A29" s="7" t="s">
        <v>46</v>
      </c>
      <c r="B29" s="15">
        <v>7498400</v>
      </c>
      <c r="C29" s="18">
        <v>0</v>
      </c>
      <c r="D29" s="15">
        <f t="shared" ref="D29" si="36">B29+C29</f>
        <v>7498400</v>
      </c>
      <c r="E29" s="18">
        <v>1874598</v>
      </c>
      <c r="F29" s="15">
        <v>1874598</v>
      </c>
      <c r="G29" s="20">
        <f t="shared" ref="G29" si="37">D29-E29</f>
        <v>5623802</v>
      </c>
    </row>
    <row r="30" spans="1:7" ht="12.75" x14ac:dyDescent="0.2">
      <c r="A30" s="7" t="s">
        <v>47</v>
      </c>
      <c r="B30" s="15">
        <v>4843800</v>
      </c>
      <c r="C30" s="18">
        <v>0</v>
      </c>
      <c r="D30" s="15">
        <f t="shared" ref="D30" si="38">B30+C30</f>
        <v>4843800</v>
      </c>
      <c r="E30" s="18">
        <v>1210950</v>
      </c>
      <c r="F30" s="15">
        <v>1210950</v>
      </c>
      <c r="G30" s="20">
        <f t="shared" ref="G30" si="39">D30-E30</f>
        <v>3632850</v>
      </c>
    </row>
    <row r="31" spans="1:7" ht="13.5" thickBot="1" x14ac:dyDescent="0.25">
      <c r="A31" s="8"/>
      <c r="B31" s="15">
        <v>0</v>
      </c>
      <c r="C31" s="18">
        <v>0</v>
      </c>
      <c r="D31" s="15">
        <f t="shared" ref="D31" si="40">B31+C31</f>
        <v>0</v>
      </c>
      <c r="E31" s="18">
        <v>0</v>
      </c>
      <c r="F31" s="15">
        <v>0</v>
      </c>
      <c r="G31" s="20">
        <f t="shared" ref="G31" si="41">D31-E31</f>
        <v>0</v>
      </c>
    </row>
    <row r="32" spans="1:7" ht="13.5" thickBot="1" x14ac:dyDescent="0.25">
      <c r="A32" s="5" t="s">
        <v>18</v>
      </c>
      <c r="B32" s="16">
        <f t="shared" ref="B32:G32" si="42">SUM(B5:B31)</f>
        <v>1110168831.4099998</v>
      </c>
      <c r="C32" s="19">
        <f t="shared" si="42"/>
        <v>146245944.50000003</v>
      </c>
      <c r="D32" s="16">
        <f t="shared" si="42"/>
        <v>1256414775.9100001</v>
      </c>
      <c r="E32" s="19">
        <f t="shared" si="42"/>
        <v>229336360.79999995</v>
      </c>
      <c r="F32" s="16">
        <f t="shared" si="42"/>
        <v>226174192.29999992</v>
      </c>
      <c r="G32" s="21">
        <f t="shared" si="42"/>
        <v>1027078415.1099999</v>
      </c>
    </row>
    <row r="33" spans="1:7" ht="12.75" x14ac:dyDescent="0.2">
      <c r="A33" s="2"/>
      <c r="B33" s="2"/>
      <c r="C33" s="2"/>
      <c r="D33" s="2"/>
      <c r="E33" s="2"/>
      <c r="F33" s="2"/>
      <c r="G33" s="2"/>
    </row>
    <row r="34" spans="1:7" ht="13.5" thickBot="1" x14ac:dyDescent="0.25">
      <c r="A34" s="2"/>
      <c r="B34" s="2"/>
      <c r="C34" s="2"/>
      <c r="D34" s="2"/>
      <c r="E34" s="2"/>
      <c r="F34" s="2"/>
      <c r="G34" s="2"/>
    </row>
    <row r="35" spans="1:7" ht="71.25" customHeight="1" thickBot="1" x14ac:dyDescent="0.25">
      <c r="A35" s="32" t="s">
        <v>48</v>
      </c>
      <c r="B35" s="33"/>
      <c r="C35" s="33"/>
      <c r="D35" s="33"/>
      <c r="E35" s="33"/>
      <c r="F35" s="33"/>
      <c r="G35" s="34"/>
    </row>
    <row r="36" spans="1:7" ht="13.5" thickBot="1" x14ac:dyDescent="0.25">
      <c r="A36" s="3"/>
      <c r="B36" s="9" t="s">
        <v>15</v>
      </c>
      <c r="C36" s="10"/>
      <c r="D36" s="11"/>
      <c r="E36" s="10"/>
      <c r="F36" s="12"/>
      <c r="G36" s="35" t="s">
        <v>14</v>
      </c>
    </row>
    <row r="37" spans="1:7" ht="26.25" thickBot="1" x14ac:dyDescent="0.25">
      <c r="A37" s="22" t="s">
        <v>9</v>
      </c>
      <c r="B37" s="13" t="s">
        <v>10</v>
      </c>
      <c r="C37" s="13" t="s">
        <v>16</v>
      </c>
      <c r="D37" s="13" t="s">
        <v>11</v>
      </c>
      <c r="E37" s="13" t="s">
        <v>12</v>
      </c>
      <c r="F37" s="13" t="s">
        <v>13</v>
      </c>
      <c r="G37" s="35"/>
    </row>
    <row r="38" spans="1:7" ht="12.75" x14ac:dyDescent="0.2">
      <c r="A38" s="23"/>
      <c r="B38" s="25"/>
      <c r="C38" s="26"/>
      <c r="D38" s="25"/>
      <c r="E38" s="26"/>
      <c r="F38" s="25"/>
      <c r="G38" s="26"/>
    </row>
    <row r="39" spans="1:7" ht="12.75" x14ac:dyDescent="0.2">
      <c r="A39" s="24" t="s">
        <v>0</v>
      </c>
      <c r="B39" s="18">
        <v>0</v>
      </c>
      <c r="C39" s="15">
        <v>0</v>
      </c>
      <c r="D39" s="18">
        <f>B39+C39</f>
        <v>0</v>
      </c>
      <c r="E39" s="15">
        <v>0</v>
      </c>
      <c r="F39" s="18">
        <v>0</v>
      </c>
      <c r="G39" s="15">
        <f>D39-E39</f>
        <v>0</v>
      </c>
    </row>
    <row r="40" spans="1:7" ht="12.75" x14ac:dyDescent="0.2">
      <c r="A40" s="24" t="s">
        <v>1</v>
      </c>
      <c r="B40" s="18">
        <v>0</v>
      </c>
      <c r="C40" s="15">
        <v>0</v>
      </c>
      <c r="D40" s="18">
        <f t="shared" ref="D40:D42" si="43">B40+C40</f>
        <v>0</v>
      </c>
      <c r="E40" s="15">
        <v>0</v>
      </c>
      <c r="F40" s="18">
        <v>0</v>
      </c>
      <c r="G40" s="15">
        <f t="shared" ref="G40:G42" si="44">D40-E40</f>
        <v>0</v>
      </c>
    </row>
    <row r="41" spans="1:7" ht="12.75" x14ac:dyDescent="0.2">
      <c r="A41" s="24" t="s">
        <v>2</v>
      </c>
      <c r="B41" s="18">
        <v>0</v>
      </c>
      <c r="C41" s="15">
        <v>0</v>
      </c>
      <c r="D41" s="18">
        <f t="shared" si="43"/>
        <v>0</v>
      </c>
      <c r="E41" s="15">
        <v>0</v>
      </c>
      <c r="F41" s="18">
        <v>0</v>
      </c>
      <c r="G41" s="15">
        <f t="shared" si="44"/>
        <v>0</v>
      </c>
    </row>
    <row r="42" spans="1:7" ht="12.75" x14ac:dyDescent="0.2">
      <c r="A42" s="24" t="s">
        <v>19</v>
      </c>
      <c r="B42" s="18">
        <v>0</v>
      </c>
      <c r="C42" s="15">
        <v>0</v>
      </c>
      <c r="D42" s="18">
        <f t="shared" si="43"/>
        <v>0</v>
      </c>
      <c r="E42" s="15">
        <v>0</v>
      </c>
      <c r="F42" s="18">
        <v>0</v>
      </c>
      <c r="G42" s="15">
        <f t="shared" si="44"/>
        <v>0</v>
      </c>
    </row>
    <row r="43" spans="1:7" ht="13.5" thickBot="1" x14ac:dyDescent="0.25">
      <c r="A43" s="24"/>
      <c r="B43" s="18"/>
      <c r="C43" s="15"/>
      <c r="D43" s="18"/>
      <c r="E43" s="15"/>
      <c r="F43" s="18"/>
      <c r="G43" s="15"/>
    </row>
    <row r="44" spans="1:7" ht="13.5" thickBot="1" x14ac:dyDescent="0.25">
      <c r="A44" s="27" t="s">
        <v>18</v>
      </c>
      <c r="B44" s="19">
        <f t="shared" ref="B44:G44" si="45">SUM(B39:B42)</f>
        <v>0</v>
      </c>
      <c r="C44" s="16">
        <f t="shared" si="45"/>
        <v>0</v>
      </c>
      <c r="D44" s="19">
        <f t="shared" si="45"/>
        <v>0</v>
      </c>
      <c r="E44" s="16">
        <f t="shared" si="45"/>
        <v>0</v>
      </c>
      <c r="F44" s="19">
        <f t="shared" si="45"/>
        <v>0</v>
      </c>
      <c r="G44" s="16">
        <f t="shared" si="45"/>
        <v>0</v>
      </c>
    </row>
    <row r="45" spans="1:7" ht="12.75" x14ac:dyDescent="0.2">
      <c r="A45" s="2"/>
      <c r="B45" s="2"/>
      <c r="C45" s="2"/>
      <c r="D45" s="2"/>
      <c r="E45" s="2"/>
      <c r="F45" s="2"/>
      <c r="G45" s="2"/>
    </row>
    <row r="46" spans="1:7" ht="13.5" thickBot="1" x14ac:dyDescent="0.25">
      <c r="A46" s="2"/>
      <c r="B46" s="2"/>
      <c r="C46" s="2"/>
      <c r="D46" s="2"/>
      <c r="E46" s="2"/>
      <c r="F46" s="2"/>
      <c r="G46" s="2"/>
    </row>
    <row r="47" spans="1:7" ht="74.25" customHeight="1" thickBot="1" x14ac:dyDescent="0.25">
      <c r="A47" s="36" t="s">
        <v>48</v>
      </c>
      <c r="B47" s="37"/>
      <c r="C47" s="37"/>
      <c r="D47" s="37"/>
      <c r="E47" s="37"/>
      <c r="F47" s="37"/>
      <c r="G47" s="38"/>
    </row>
    <row r="48" spans="1:7" ht="13.5" thickBot="1" x14ac:dyDescent="0.25">
      <c r="A48" s="3"/>
      <c r="B48" s="9" t="s">
        <v>15</v>
      </c>
      <c r="C48" s="10"/>
      <c r="D48" s="11"/>
      <c r="E48" s="10"/>
      <c r="F48" s="10"/>
      <c r="G48" s="30" t="s">
        <v>14</v>
      </c>
    </row>
    <row r="49" spans="1:7" ht="26.25" thickBot="1" x14ac:dyDescent="0.25">
      <c r="A49" s="22" t="s">
        <v>9</v>
      </c>
      <c r="B49" s="13" t="s">
        <v>10</v>
      </c>
      <c r="C49" s="13" t="s">
        <v>16</v>
      </c>
      <c r="D49" s="13" t="s">
        <v>11</v>
      </c>
      <c r="E49" s="13" t="s">
        <v>12</v>
      </c>
      <c r="F49" s="13" t="s">
        <v>13</v>
      </c>
      <c r="G49" s="31"/>
    </row>
    <row r="50" spans="1:7" ht="12.75" x14ac:dyDescent="0.2">
      <c r="A50" s="23"/>
      <c r="B50" s="25"/>
      <c r="C50" s="26"/>
      <c r="D50" s="25"/>
      <c r="E50" s="26"/>
      <c r="F50" s="25"/>
      <c r="G50" s="26"/>
    </row>
    <row r="51" spans="1:7" ht="25.5" x14ac:dyDescent="0.2">
      <c r="A51" s="28" t="s">
        <v>4</v>
      </c>
      <c r="B51" s="18">
        <v>0</v>
      </c>
      <c r="C51" s="15">
        <v>0</v>
      </c>
      <c r="D51" s="18">
        <f t="shared" ref="D51:D63" si="46">B51+C51</f>
        <v>0</v>
      </c>
      <c r="E51" s="15">
        <v>0</v>
      </c>
      <c r="F51" s="18">
        <v>0</v>
      </c>
      <c r="G51" s="15">
        <f t="shared" ref="G51:G63" si="47">D51-E51</f>
        <v>0</v>
      </c>
    </row>
    <row r="52" spans="1:7" ht="12.75" x14ac:dyDescent="0.2">
      <c r="A52" s="28"/>
      <c r="B52" s="18"/>
      <c r="C52" s="15"/>
      <c r="D52" s="18"/>
      <c r="E52" s="15"/>
      <c r="F52" s="18"/>
      <c r="G52" s="15"/>
    </row>
    <row r="53" spans="1:7" ht="12.75" x14ac:dyDescent="0.2">
      <c r="A53" s="28" t="s">
        <v>3</v>
      </c>
      <c r="B53" s="18">
        <v>0</v>
      </c>
      <c r="C53" s="15">
        <v>0</v>
      </c>
      <c r="D53" s="18">
        <f t="shared" si="46"/>
        <v>0</v>
      </c>
      <c r="E53" s="15">
        <v>0</v>
      </c>
      <c r="F53" s="18">
        <v>0</v>
      </c>
      <c r="G53" s="15">
        <f t="shared" si="47"/>
        <v>0</v>
      </c>
    </row>
    <row r="54" spans="1:7" ht="12.75" x14ac:dyDescent="0.2">
      <c r="A54" s="28"/>
      <c r="B54" s="18"/>
      <c r="C54" s="15"/>
      <c r="D54" s="18"/>
      <c r="E54" s="15"/>
      <c r="F54" s="18"/>
      <c r="G54" s="15"/>
    </row>
    <row r="55" spans="1:7" ht="25.5" x14ac:dyDescent="0.2">
      <c r="A55" s="28" t="s">
        <v>5</v>
      </c>
      <c r="B55" s="18">
        <v>0</v>
      </c>
      <c r="C55" s="15">
        <v>0</v>
      </c>
      <c r="D55" s="18">
        <f t="shared" si="46"/>
        <v>0</v>
      </c>
      <c r="E55" s="15">
        <v>0</v>
      </c>
      <c r="F55" s="18">
        <v>0</v>
      </c>
      <c r="G55" s="15">
        <f t="shared" si="47"/>
        <v>0</v>
      </c>
    </row>
    <row r="56" spans="1:7" ht="12.75" x14ac:dyDescent="0.2">
      <c r="A56" s="28"/>
      <c r="B56" s="18"/>
      <c r="C56" s="15"/>
      <c r="D56" s="18"/>
      <c r="E56" s="15"/>
      <c r="F56" s="18"/>
      <c r="G56" s="15"/>
    </row>
    <row r="57" spans="1:7" ht="25.5" x14ac:dyDescent="0.2">
      <c r="A57" s="28" t="s">
        <v>7</v>
      </c>
      <c r="B57" s="18">
        <v>0</v>
      </c>
      <c r="C57" s="15">
        <v>0</v>
      </c>
      <c r="D57" s="18">
        <f t="shared" si="46"/>
        <v>0</v>
      </c>
      <c r="E57" s="15">
        <v>0</v>
      </c>
      <c r="F57" s="18">
        <v>0</v>
      </c>
      <c r="G57" s="15">
        <f t="shared" si="47"/>
        <v>0</v>
      </c>
    </row>
    <row r="58" spans="1:7" ht="12.75" x14ac:dyDescent="0.2">
      <c r="A58" s="28"/>
      <c r="B58" s="18"/>
      <c r="C58" s="15"/>
      <c r="D58" s="18"/>
      <c r="E58" s="15"/>
      <c r="F58" s="18"/>
      <c r="G58" s="15"/>
    </row>
    <row r="59" spans="1:7" ht="25.5" x14ac:dyDescent="0.2">
      <c r="A59" s="28" t="s">
        <v>8</v>
      </c>
      <c r="B59" s="18">
        <v>0</v>
      </c>
      <c r="C59" s="15">
        <v>0</v>
      </c>
      <c r="D59" s="18">
        <f t="shared" si="46"/>
        <v>0</v>
      </c>
      <c r="E59" s="15">
        <v>0</v>
      </c>
      <c r="F59" s="18">
        <v>0</v>
      </c>
      <c r="G59" s="15">
        <f t="shared" si="47"/>
        <v>0</v>
      </c>
    </row>
    <row r="60" spans="1:7" ht="12.75" x14ac:dyDescent="0.2">
      <c r="A60" s="28"/>
      <c r="B60" s="18"/>
      <c r="C60" s="15"/>
      <c r="D60" s="18"/>
      <c r="E60" s="15"/>
      <c r="F60" s="18"/>
      <c r="G60" s="15"/>
    </row>
    <row r="61" spans="1:7" ht="25.5" x14ac:dyDescent="0.2">
      <c r="A61" s="28" t="s">
        <v>20</v>
      </c>
      <c r="B61" s="18">
        <v>0</v>
      </c>
      <c r="C61" s="15">
        <v>0</v>
      </c>
      <c r="D61" s="18">
        <f t="shared" ref="D61" si="48">B61+C61</f>
        <v>0</v>
      </c>
      <c r="E61" s="15">
        <v>0</v>
      </c>
      <c r="F61" s="18">
        <v>0</v>
      </c>
      <c r="G61" s="15">
        <f t="shared" ref="G61" si="49">D61-E61</f>
        <v>0</v>
      </c>
    </row>
    <row r="62" spans="1:7" ht="12.75" x14ac:dyDescent="0.2">
      <c r="A62" s="28"/>
      <c r="B62" s="18"/>
      <c r="C62" s="15"/>
      <c r="D62" s="18"/>
      <c r="E62" s="15"/>
      <c r="F62" s="18"/>
      <c r="G62" s="15"/>
    </row>
    <row r="63" spans="1:7" ht="25.5" x14ac:dyDescent="0.2">
      <c r="A63" s="28" t="s">
        <v>6</v>
      </c>
      <c r="B63" s="18">
        <v>0</v>
      </c>
      <c r="C63" s="15">
        <v>0</v>
      </c>
      <c r="D63" s="18">
        <f t="shared" si="46"/>
        <v>0</v>
      </c>
      <c r="E63" s="15">
        <v>0</v>
      </c>
      <c r="F63" s="18">
        <v>0</v>
      </c>
      <c r="G63" s="15">
        <f t="shared" si="47"/>
        <v>0</v>
      </c>
    </row>
    <row r="64" spans="1:7" ht="12.75" x14ac:dyDescent="0.2">
      <c r="A64" s="28"/>
      <c r="B64" s="18"/>
      <c r="C64" s="15"/>
      <c r="D64" s="18"/>
      <c r="E64" s="15"/>
      <c r="F64" s="18"/>
      <c r="G64" s="15"/>
    </row>
    <row r="65" spans="1:7" ht="12.75" x14ac:dyDescent="0.2">
      <c r="A65" s="28" t="s">
        <v>21</v>
      </c>
      <c r="B65" s="18">
        <v>0</v>
      </c>
      <c r="C65" s="15">
        <v>0</v>
      </c>
      <c r="D65" s="18">
        <f t="shared" ref="D65" si="50">B65+C65</f>
        <v>0</v>
      </c>
      <c r="E65" s="15">
        <v>0</v>
      </c>
      <c r="F65" s="18">
        <v>0</v>
      </c>
      <c r="G65" s="15">
        <f t="shared" ref="G65" si="51">D65-E65</f>
        <v>0</v>
      </c>
    </row>
    <row r="66" spans="1:7" ht="13.5" thickBot="1" x14ac:dyDescent="0.25">
      <c r="A66" s="28"/>
      <c r="B66" s="18"/>
      <c r="C66" s="15"/>
      <c r="D66" s="18"/>
      <c r="E66" s="15"/>
      <c r="F66" s="18"/>
      <c r="G66" s="15"/>
    </row>
    <row r="67" spans="1:7" ht="13.5" thickBot="1" x14ac:dyDescent="0.25">
      <c r="A67" s="27" t="s">
        <v>18</v>
      </c>
      <c r="B67" s="16">
        <f t="shared" ref="B67:G67" si="52">SUM(B51:B65)</f>
        <v>0</v>
      </c>
      <c r="C67" s="16">
        <f t="shared" si="52"/>
        <v>0</v>
      </c>
      <c r="D67" s="16">
        <f t="shared" si="52"/>
        <v>0</v>
      </c>
      <c r="E67" s="16">
        <f t="shared" si="52"/>
        <v>0</v>
      </c>
      <c r="F67" s="19">
        <f t="shared" si="52"/>
        <v>0</v>
      </c>
      <c r="G67" s="16">
        <f t="shared" si="52"/>
        <v>0</v>
      </c>
    </row>
    <row r="69" spans="1:7" x14ac:dyDescent="0.2">
      <c r="A69" s="1" t="s">
        <v>17</v>
      </c>
    </row>
    <row r="75" spans="1:7" x14ac:dyDescent="0.2">
      <c r="A75" s="39" t="s">
        <v>49</v>
      </c>
      <c r="B75" s="39"/>
      <c r="C75" s="40" t="s">
        <v>50</v>
      </c>
      <c r="D75" s="40"/>
      <c r="E75" s="40"/>
    </row>
    <row r="76" spans="1:7" ht="15" x14ac:dyDescent="0.25">
      <c r="A76" s="41" t="s">
        <v>51</v>
      </c>
      <c r="B76" s="41"/>
      <c r="C76" s="42" t="s">
        <v>52</v>
      </c>
      <c r="D76" s="42"/>
      <c r="E76" s="42"/>
    </row>
    <row r="77" spans="1:7" ht="15" x14ac:dyDescent="0.25">
      <c r="A77" s="41" t="s">
        <v>53</v>
      </c>
      <c r="B77" s="41"/>
      <c r="C77" s="42" t="s">
        <v>54</v>
      </c>
      <c r="D77" s="42"/>
      <c r="E77" s="42"/>
    </row>
  </sheetData>
  <sheetProtection formatCells="0" formatColumns="0" formatRows="0" insertRows="0" deleteRows="0" autoFilter="0"/>
  <mergeCells count="12">
    <mergeCell ref="A75:B75"/>
    <mergeCell ref="C75:E75"/>
    <mergeCell ref="A76:B76"/>
    <mergeCell ref="C76:E76"/>
    <mergeCell ref="A77:B77"/>
    <mergeCell ref="C77:E77"/>
    <mergeCell ref="G2:G3"/>
    <mergeCell ref="A1:G1"/>
    <mergeCell ref="A35:G35"/>
    <mergeCell ref="G48:G49"/>
    <mergeCell ref="G36:G37"/>
    <mergeCell ref="A47:G47"/>
  </mergeCells>
  <printOptions horizontalCentered="1"/>
  <pageMargins left="0.11811023622047245" right="0.11811023622047245" top="0.35433070866141736" bottom="0.35433070866141736" header="0.31496062992125984" footer="0.31496062992125984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Angélica Guadalupe González Gallardo</cp:lastModifiedBy>
  <cp:lastPrinted>2025-04-22T21:48:15Z</cp:lastPrinted>
  <dcterms:created xsi:type="dcterms:W3CDTF">2014-02-10T03:37:14Z</dcterms:created>
  <dcterms:modified xsi:type="dcterms:W3CDTF">2025-05-12T20:36:07Z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